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IMMOBILIER BOOS CAP TERRAIN\ZETA\BUDGET\"/>
    </mc:Choice>
  </mc:AlternateContent>
  <bookViews>
    <workbookView xWindow="0" yWindow="0" windowWidth="23040" windowHeight="8832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" i="1" l="1"/>
  <c r="B41" i="1" l="1"/>
  <c r="B37" i="1"/>
  <c r="C25" i="1" l="1"/>
  <c r="D25" i="1"/>
  <c r="E25" i="1"/>
  <c r="F25" i="1"/>
  <c r="G25" i="1"/>
  <c r="G27" i="1" s="1"/>
  <c r="H25" i="1"/>
  <c r="I25" i="1"/>
  <c r="J25" i="1"/>
  <c r="K25" i="1"/>
  <c r="L25" i="1"/>
  <c r="M25" i="1"/>
  <c r="C10" i="1"/>
  <c r="C27" i="1" s="1"/>
  <c r="D10" i="1"/>
  <c r="E10" i="1"/>
  <c r="F10" i="1"/>
  <c r="G10" i="1"/>
  <c r="H10" i="1"/>
  <c r="I10" i="1"/>
  <c r="J10" i="1"/>
  <c r="K10" i="1"/>
  <c r="L10" i="1"/>
  <c r="M10" i="1"/>
  <c r="K27" i="1"/>
  <c r="B27" i="1"/>
  <c r="B10" i="1"/>
  <c r="B25" i="1"/>
  <c r="J27" i="1" l="1"/>
  <c r="F27" i="1"/>
  <c r="M27" i="1"/>
  <c r="I27" i="1"/>
  <c r="E27" i="1"/>
  <c r="L27" i="1"/>
  <c r="H27" i="1"/>
  <c r="D27" i="1"/>
</calcChain>
</file>

<file path=xl/sharedStrings.xml><?xml version="1.0" encoding="utf-8"?>
<sst xmlns="http://schemas.openxmlformats.org/spreadsheetml/2006/main" count="39" uniqueCount="37">
  <si>
    <t>BUDGET Zeta</t>
  </si>
  <si>
    <t>Loyer</t>
  </si>
  <si>
    <t>Recettes</t>
  </si>
  <si>
    <t xml:space="preserve"> </t>
  </si>
  <si>
    <t>Dépenses</t>
  </si>
  <si>
    <t>subventions</t>
  </si>
  <si>
    <t>Impot Foncier</t>
  </si>
  <si>
    <t>assurance Emprunt</t>
  </si>
  <si>
    <t>charges ASL</t>
  </si>
  <si>
    <t>Honoraire Juridique</t>
  </si>
  <si>
    <t>Honoraire comptable</t>
  </si>
  <si>
    <t>entretien divers</t>
  </si>
  <si>
    <t>avance s/charge</t>
  </si>
  <si>
    <t>assurance</t>
  </si>
  <si>
    <t>Total dépenses</t>
  </si>
  <si>
    <t>total Recettes</t>
  </si>
  <si>
    <t>solde</t>
  </si>
  <si>
    <t>rbt emprunt CIC (25-11-2030)</t>
  </si>
  <si>
    <t>prêt Helios</t>
  </si>
  <si>
    <t>Prêt Roussel</t>
  </si>
  <si>
    <t>appel fonds 04-05-2018</t>
  </si>
  <si>
    <t>total Helios</t>
  </si>
  <si>
    <t>total emprunt hors CIC</t>
  </si>
  <si>
    <t>Au 31/12/2018, la SAS ZETA devait :</t>
  </si>
  <si>
    <r>
      <t xml:space="preserve">A Véronique ROUSSEL </t>
    </r>
    <r>
      <rPr>
        <b/>
        <u/>
        <sz val="12"/>
        <color theme="1"/>
        <rFont val="Times New Roman"/>
        <family val="1"/>
      </rPr>
      <t>50.000 €UROS</t>
    </r>
    <r>
      <rPr>
        <sz val="12"/>
        <color theme="1"/>
        <rFont val="Times New Roman"/>
        <family val="1"/>
      </rPr>
      <t xml:space="preserve"> apportés le 17/11/2016.</t>
    </r>
  </si>
  <si>
    <r>
      <t xml:space="preserve">A HELIOS DEVELOPPEMENT  </t>
    </r>
    <r>
      <rPr>
        <b/>
        <u/>
        <sz val="12"/>
        <color theme="1"/>
        <rFont val="Times New Roman"/>
        <family val="1"/>
      </rPr>
      <t>455.605,50 €UROS</t>
    </r>
    <r>
      <rPr>
        <sz val="12"/>
        <color theme="1"/>
        <rFont val="Times New Roman"/>
        <family val="1"/>
      </rPr>
      <t xml:space="preserve"> se décomposant comme suit :</t>
    </r>
  </si>
  <si>
    <t>Apport 17/11/2016  :  50.000 €</t>
  </si>
  <si>
    <t>Intérêts 31/12/2016  :       122,36 €</t>
  </si>
  <si>
    <t>Apport 17/10/2017  :  60.000 €</t>
  </si>
  <si>
    <t>Intérêts 31/12/2017  :       624,51 €</t>
  </si>
  <si>
    <t>Avance 14/05/2018  : 172.258,24 €</t>
  </si>
  <si>
    <t>Avance 03/08/2018  :   70.000 €</t>
  </si>
  <si>
    <t>Avance 19/11/2018  :  100.000 €</t>
  </si>
  <si>
    <t>Intérêts 31/12/2018  :       2.600,39 €</t>
  </si>
  <si>
    <t>La Différence entre nous est représentée par les intérêts cumulés sur 3 ans et qui s'élèvent à 3.347,26 €uros.</t>
  </si>
  <si>
    <t>réponse de Joel le 29-03-2019</t>
  </si>
  <si>
    <t>intérêts dûs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</si>
</sst>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17" fontId="0" fillId="0" borderId="0" xfId="0" applyNumberFormat="1"/>
    <xf numFmtId="0" fontId="0" fillId="0" borderId="0" xfId="0" applyFont="1"/>
    <xf numFmtId="2" fontId="0" fillId="0" borderId="0" xfId="0" applyNumberFormat="1"/>
    <xf numFmtId="14" fontId="0" fillId="0" borderId="0" xfId="0" applyNumberFormat="1"/>
    <xf numFmtId="0" fontId="2" fillId="0" borderId="0" xfId="0" applyFont="1" applyAlignment="1">
      <alignment vertical="center"/>
    </xf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55"/>
  <sheetViews>
    <sheetView tabSelected="1" topLeftCell="A35" workbookViewId="0">
      <selection activeCell="B41" sqref="B41"/>
    </sheetView>
  </sheetViews>
  <sheetFormatPr baseColWidth="10" defaultRowHeight="14.4" x14ac:dyDescent="0.3"/>
  <cols>
    <col min="1" max="1" width="25.33203125" customWidth="1"/>
  </cols>
  <sheetData>
    <row r="2" spans="1:19" x14ac:dyDescent="0.3">
      <c r="C2" t="s">
        <v>0</v>
      </c>
    </row>
    <row r="4" spans="1:19" x14ac:dyDescent="0.3">
      <c r="B4" s="2">
        <v>43466</v>
      </c>
      <c r="C4" s="2">
        <v>43497</v>
      </c>
      <c r="D4" s="2">
        <v>43525</v>
      </c>
      <c r="E4" s="2">
        <v>43556</v>
      </c>
      <c r="F4" s="2">
        <v>43586</v>
      </c>
      <c r="G4" s="2">
        <v>43617</v>
      </c>
      <c r="H4" s="2">
        <v>43647</v>
      </c>
      <c r="I4" s="2">
        <v>43678</v>
      </c>
      <c r="J4" s="2">
        <v>43709</v>
      </c>
      <c r="K4" s="2">
        <v>43739</v>
      </c>
      <c r="L4" s="2">
        <v>43770</v>
      </c>
      <c r="M4" s="2">
        <v>43800</v>
      </c>
      <c r="N4" s="2">
        <v>43831</v>
      </c>
      <c r="O4" s="2">
        <v>43862</v>
      </c>
      <c r="P4" s="2">
        <v>43891</v>
      </c>
      <c r="Q4" s="2">
        <v>43922</v>
      </c>
      <c r="R4" s="2">
        <v>43952</v>
      </c>
      <c r="S4" s="2">
        <v>43983</v>
      </c>
    </row>
    <row r="5" spans="1:19" x14ac:dyDescent="0.3">
      <c r="A5" s="1" t="s">
        <v>2</v>
      </c>
    </row>
    <row r="6" spans="1:19" x14ac:dyDescent="0.3">
      <c r="A6" t="s">
        <v>1</v>
      </c>
      <c r="B6" s="4">
        <v>14500</v>
      </c>
      <c r="C6" s="4">
        <v>14500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x14ac:dyDescent="0.3">
      <c r="A7" t="s">
        <v>5</v>
      </c>
      <c r="B7" s="4"/>
      <c r="C7" s="4"/>
      <c r="D7" s="4">
        <v>89668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x14ac:dyDescent="0.3">
      <c r="A8" t="s">
        <v>12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x14ac:dyDescent="0.3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x14ac:dyDescent="0.3">
      <c r="A10" t="s">
        <v>15</v>
      </c>
      <c r="B10" s="4">
        <f>SUM(B6:B9)</f>
        <v>14500</v>
      </c>
      <c r="C10" s="4">
        <f t="shared" ref="C10:M10" si="0">SUM(C6:C9)</f>
        <v>14500</v>
      </c>
      <c r="D10" s="4">
        <f t="shared" si="0"/>
        <v>89668</v>
      </c>
      <c r="E10" s="4">
        <f t="shared" si="0"/>
        <v>0</v>
      </c>
      <c r="F10" s="4">
        <f t="shared" si="0"/>
        <v>0</v>
      </c>
      <c r="G10" s="4">
        <f t="shared" si="0"/>
        <v>0</v>
      </c>
      <c r="H10" s="4">
        <f t="shared" si="0"/>
        <v>0</v>
      </c>
      <c r="I10" s="4">
        <f t="shared" si="0"/>
        <v>0</v>
      </c>
      <c r="J10" s="4">
        <f t="shared" si="0"/>
        <v>0</v>
      </c>
      <c r="K10" s="4">
        <f t="shared" si="0"/>
        <v>0</v>
      </c>
      <c r="L10" s="4">
        <f t="shared" si="0"/>
        <v>0</v>
      </c>
      <c r="M10" s="4">
        <f t="shared" si="0"/>
        <v>0</v>
      </c>
      <c r="N10" s="4"/>
      <c r="O10" s="4"/>
      <c r="P10" s="4"/>
      <c r="Q10" s="4"/>
      <c r="R10" s="4"/>
      <c r="S10" s="4"/>
    </row>
    <row r="11" spans="1:19" x14ac:dyDescent="0.3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x14ac:dyDescent="0.3">
      <c r="A12" s="1" t="s">
        <v>4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x14ac:dyDescent="0.3">
      <c r="A13" t="s">
        <v>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x14ac:dyDescent="0.3">
      <c r="A14" t="s">
        <v>17</v>
      </c>
      <c r="B14" s="4">
        <v>9697.68</v>
      </c>
      <c r="C14" s="4">
        <v>9697.68</v>
      </c>
      <c r="D14" s="4">
        <v>9697.68</v>
      </c>
      <c r="E14" s="4">
        <v>9697.68</v>
      </c>
      <c r="F14" s="4">
        <v>9697.68</v>
      </c>
      <c r="G14" s="4">
        <v>9697.68</v>
      </c>
      <c r="H14" s="4">
        <v>9697.68</v>
      </c>
      <c r="I14" s="4">
        <v>9697.68</v>
      </c>
      <c r="J14" s="4">
        <v>9697.68</v>
      </c>
      <c r="K14" s="4">
        <v>9697.68</v>
      </c>
      <c r="L14" s="4">
        <v>9697.68</v>
      </c>
      <c r="M14" s="4">
        <v>9697.68</v>
      </c>
      <c r="N14" s="4">
        <v>9697.68</v>
      </c>
      <c r="O14" s="4">
        <v>9697.68</v>
      </c>
      <c r="P14" s="4">
        <v>9697.68</v>
      </c>
      <c r="Q14" s="4">
        <v>9697.68</v>
      </c>
      <c r="R14" s="4">
        <v>9697.68</v>
      </c>
      <c r="S14" s="4">
        <v>9697.68</v>
      </c>
    </row>
    <row r="15" spans="1:19" x14ac:dyDescent="0.3">
      <c r="A15" t="s">
        <v>7</v>
      </c>
      <c r="B15" s="4">
        <v>212.38</v>
      </c>
      <c r="C15" s="4">
        <v>212.38</v>
      </c>
      <c r="D15" s="4">
        <v>212.38</v>
      </c>
      <c r="E15" s="4">
        <v>212.38</v>
      </c>
      <c r="F15" s="4">
        <v>212.38</v>
      </c>
      <c r="G15" s="4">
        <v>212.38</v>
      </c>
      <c r="H15" s="4">
        <v>212.38</v>
      </c>
      <c r="I15" s="4">
        <v>212.38</v>
      </c>
      <c r="J15" s="4">
        <v>212.38</v>
      </c>
      <c r="K15" s="4">
        <v>212.38</v>
      </c>
      <c r="L15" s="4">
        <v>212.38</v>
      </c>
      <c r="M15" s="4">
        <v>212.38</v>
      </c>
      <c r="N15" s="4">
        <v>212.38</v>
      </c>
      <c r="O15" s="4">
        <v>212.38</v>
      </c>
      <c r="P15" s="4">
        <v>212.38</v>
      </c>
      <c r="Q15" s="4">
        <v>212.38</v>
      </c>
      <c r="R15" s="4">
        <v>212.38</v>
      </c>
      <c r="S15" s="4">
        <v>212.38</v>
      </c>
    </row>
    <row r="16" spans="1:19" x14ac:dyDescent="0.3">
      <c r="A16" t="s">
        <v>7</v>
      </c>
      <c r="B16" s="4">
        <v>212.38</v>
      </c>
      <c r="C16" s="4">
        <v>212.38</v>
      </c>
      <c r="D16" s="4">
        <v>212.38</v>
      </c>
      <c r="E16" s="4">
        <v>212.38</v>
      </c>
      <c r="F16" s="4">
        <v>212.38</v>
      </c>
      <c r="G16" s="4">
        <v>212.38</v>
      </c>
      <c r="H16" s="4">
        <v>212.38</v>
      </c>
      <c r="I16" s="4">
        <v>212.38</v>
      </c>
      <c r="J16" s="4">
        <v>212.38</v>
      </c>
      <c r="K16" s="4">
        <v>212.38</v>
      </c>
      <c r="L16" s="4">
        <v>212.38</v>
      </c>
      <c r="M16" s="4">
        <v>212.38</v>
      </c>
      <c r="N16" s="4">
        <v>212.38</v>
      </c>
      <c r="O16" s="4">
        <v>212.38</v>
      </c>
      <c r="P16" s="4">
        <v>212.38</v>
      </c>
      <c r="Q16" s="4">
        <v>212.38</v>
      </c>
      <c r="R16" s="4">
        <v>212.38</v>
      </c>
      <c r="S16" s="4">
        <v>212.38</v>
      </c>
    </row>
    <row r="17" spans="1:19" x14ac:dyDescent="0.3">
      <c r="A17" t="s">
        <v>8</v>
      </c>
      <c r="B17" s="4">
        <v>1541.72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x14ac:dyDescent="0.3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x14ac:dyDescent="0.3">
      <c r="A19" t="s">
        <v>9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x14ac:dyDescent="0.3">
      <c r="A20" t="s">
        <v>10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x14ac:dyDescent="0.3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x14ac:dyDescent="0.3">
      <c r="A22" t="s">
        <v>11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x14ac:dyDescent="0.3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x14ac:dyDescent="0.3">
      <c r="A24" s="3" t="s">
        <v>13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x14ac:dyDescent="0.3">
      <c r="A25" s="3" t="s">
        <v>14</v>
      </c>
      <c r="B25" s="4">
        <f>SUM(B14:B24)</f>
        <v>11664.159999999998</v>
      </c>
      <c r="C25" s="4">
        <f t="shared" ref="C25:M25" si="1">SUM(C14:C24)</f>
        <v>10122.439999999999</v>
      </c>
      <c r="D25" s="4">
        <f t="shared" si="1"/>
        <v>10122.439999999999</v>
      </c>
      <c r="E25" s="4">
        <f t="shared" si="1"/>
        <v>10122.439999999999</v>
      </c>
      <c r="F25" s="4">
        <f t="shared" si="1"/>
        <v>10122.439999999999</v>
      </c>
      <c r="G25" s="4">
        <f t="shared" si="1"/>
        <v>10122.439999999999</v>
      </c>
      <c r="H25" s="4">
        <f t="shared" si="1"/>
        <v>10122.439999999999</v>
      </c>
      <c r="I25" s="4">
        <f t="shared" si="1"/>
        <v>10122.439999999999</v>
      </c>
      <c r="J25" s="4">
        <f t="shared" si="1"/>
        <v>10122.439999999999</v>
      </c>
      <c r="K25" s="4">
        <f t="shared" si="1"/>
        <v>10122.439999999999</v>
      </c>
      <c r="L25" s="4">
        <f t="shared" si="1"/>
        <v>10122.439999999999</v>
      </c>
      <c r="M25" s="4">
        <f t="shared" si="1"/>
        <v>10122.439999999999</v>
      </c>
      <c r="N25" s="4"/>
      <c r="O25" s="4"/>
      <c r="P25" s="4"/>
      <c r="Q25" s="4"/>
      <c r="R25" s="4"/>
      <c r="S25" s="4"/>
    </row>
    <row r="26" spans="1:19" x14ac:dyDescent="0.3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x14ac:dyDescent="0.3">
      <c r="A27" t="s">
        <v>16</v>
      </c>
      <c r="B27" s="4">
        <f>B10-B25</f>
        <v>2835.840000000002</v>
      </c>
      <c r="C27" s="4">
        <f t="shared" ref="C27:M27" si="2">C10-C25</f>
        <v>4377.5600000000013</v>
      </c>
      <c r="D27" s="4">
        <f t="shared" si="2"/>
        <v>79545.56</v>
      </c>
      <c r="E27" s="4">
        <f t="shared" si="2"/>
        <v>-10122.439999999999</v>
      </c>
      <c r="F27" s="4">
        <f t="shared" si="2"/>
        <v>-10122.439999999999</v>
      </c>
      <c r="G27" s="4">
        <f t="shared" si="2"/>
        <v>-10122.439999999999</v>
      </c>
      <c r="H27" s="4">
        <f t="shared" si="2"/>
        <v>-10122.439999999999</v>
      </c>
      <c r="I27" s="4">
        <f t="shared" si="2"/>
        <v>-10122.439999999999</v>
      </c>
      <c r="J27" s="4">
        <f t="shared" si="2"/>
        <v>-10122.439999999999</v>
      </c>
      <c r="K27" s="4">
        <f t="shared" si="2"/>
        <v>-10122.439999999999</v>
      </c>
      <c r="L27" s="4">
        <f t="shared" si="2"/>
        <v>-10122.439999999999</v>
      </c>
      <c r="M27" s="4">
        <f t="shared" si="2"/>
        <v>-10122.439999999999</v>
      </c>
      <c r="N27" s="4"/>
      <c r="O27" s="4"/>
      <c r="P27" s="4"/>
      <c r="Q27" s="4"/>
      <c r="R27" s="4"/>
      <c r="S27" s="4"/>
    </row>
    <row r="28" spans="1:19" x14ac:dyDescent="0.3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x14ac:dyDescent="0.3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x14ac:dyDescent="0.3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x14ac:dyDescent="0.3"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  <row r="32" spans="1:19" x14ac:dyDescent="0.3">
      <c r="A32" s="1" t="s">
        <v>18</v>
      </c>
      <c r="B32" s="4"/>
      <c r="C32" s="4"/>
      <c r="D32" s="4"/>
      <c r="E32" s="4"/>
      <c r="F32" s="4"/>
      <c r="G32" s="4"/>
      <c r="H32" s="4" t="s">
        <v>35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</row>
    <row r="33" spans="1:19" ht="15.6" x14ac:dyDescent="0.3">
      <c r="A33" s="5">
        <v>43025</v>
      </c>
      <c r="B33" s="4">
        <v>60000</v>
      </c>
      <c r="C33" s="4"/>
      <c r="D33" s="4"/>
      <c r="E33" s="4"/>
      <c r="F33" s="4"/>
      <c r="G33" s="4"/>
      <c r="H33" s="6" t="s">
        <v>23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</row>
    <row r="34" spans="1:19" ht="15.6" x14ac:dyDescent="0.3">
      <c r="A34" t="s">
        <v>20</v>
      </c>
      <c r="B34" s="4">
        <v>172258.24</v>
      </c>
      <c r="C34" s="4"/>
      <c r="D34" s="4"/>
      <c r="E34" s="4"/>
      <c r="F34" s="4"/>
      <c r="G34" s="4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5" spans="1:19" ht="15.6" x14ac:dyDescent="0.3">
      <c r="A35" s="5">
        <v>43315</v>
      </c>
      <c r="B35" s="4">
        <v>70000</v>
      </c>
      <c r="C35" s="4"/>
      <c r="D35" s="4"/>
      <c r="E35" s="4"/>
      <c r="F35" s="4"/>
      <c r="G35" s="4"/>
      <c r="H35" s="6" t="s">
        <v>24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</row>
    <row r="36" spans="1:19" ht="15.6" x14ac:dyDescent="0.3">
      <c r="A36" s="5">
        <v>43423</v>
      </c>
      <c r="B36" s="4">
        <v>100000</v>
      </c>
      <c r="C36" s="4"/>
      <c r="D36" s="4"/>
      <c r="E36" s="4"/>
      <c r="F36" s="4"/>
      <c r="G36" s="4"/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</row>
    <row r="37" spans="1:19" ht="15.6" x14ac:dyDescent="0.3">
      <c r="A37" t="s">
        <v>21</v>
      </c>
      <c r="B37" s="4">
        <f>SUM(B33:B36)</f>
        <v>402258.24</v>
      </c>
      <c r="C37" s="4"/>
      <c r="D37" s="4"/>
      <c r="E37" s="4"/>
      <c r="F37" s="4"/>
      <c r="G37" s="4"/>
      <c r="H37" s="6" t="s">
        <v>25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</row>
    <row r="38" spans="1:19" ht="15.6" x14ac:dyDescent="0.3">
      <c r="B38" s="4"/>
      <c r="C38" s="4"/>
      <c r="D38" s="4"/>
      <c r="E38" s="4"/>
      <c r="F38" s="4"/>
      <c r="G38" s="4"/>
      <c r="H38" s="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</row>
    <row r="39" spans="1:19" ht="15.6" x14ac:dyDescent="0.3">
      <c r="A39" t="s">
        <v>19</v>
      </c>
      <c r="B39" s="4">
        <v>50000</v>
      </c>
      <c r="C39" s="4"/>
      <c r="D39" s="4"/>
      <c r="E39" s="4"/>
      <c r="F39" s="4"/>
      <c r="G39" s="4"/>
      <c r="H39" s="6" t="s">
        <v>26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5.6" x14ac:dyDescent="0.3">
      <c r="A40" t="s">
        <v>36</v>
      </c>
      <c r="B40" s="7">
        <f>122.36+624.51+2600.39</f>
        <v>3347.2599999999998</v>
      </c>
      <c r="C40" s="4"/>
      <c r="D40" s="4"/>
      <c r="E40" s="4"/>
      <c r="F40" s="4"/>
      <c r="G40" s="4"/>
      <c r="H40" s="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5.6" x14ac:dyDescent="0.3">
      <c r="A41" t="s">
        <v>22</v>
      </c>
      <c r="B41" s="4">
        <f>SUM(B37:B40)</f>
        <v>455605.5</v>
      </c>
      <c r="C41" s="4"/>
      <c r="D41" s="4"/>
      <c r="E41" s="4"/>
      <c r="F41" s="4"/>
      <c r="G41" s="4"/>
      <c r="H41" s="6" t="s">
        <v>27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5.6" x14ac:dyDescent="0.3">
      <c r="B42" s="4" t="s">
        <v>3</v>
      </c>
      <c r="C42" s="4"/>
      <c r="D42" s="4"/>
      <c r="E42" s="4"/>
      <c r="F42" s="4"/>
      <c r="G42" s="4"/>
      <c r="H42" s="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</row>
    <row r="43" spans="1:19" ht="15.6" x14ac:dyDescent="0.3">
      <c r="B43" s="4" t="s">
        <v>3</v>
      </c>
      <c r="C43" s="4"/>
      <c r="D43" s="4"/>
      <c r="E43" s="4"/>
      <c r="F43" s="4"/>
      <c r="G43" s="4"/>
      <c r="H43" s="6" t="s">
        <v>28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</row>
    <row r="44" spans="1:19" ht="15.6" x14ac:dyDescent="0.3">
      <c r="B44" s="4"/>
      <c r="C44" s="4"/>
      <c r="D44" s="4"/>
      <c r="E44" s="4"/>
      <c r="F44" s="4"/>
      <c r="G44" s="4"/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19" ht="15.6" x14ac:dyDescent="0.3">
      <c r="B45" s="4"/>
      <c r="C45" s="4"/>
      <c r="D45" s="4"/>
      <c r="E45" s="4"/>
      <c r="F45" s="4"/>
      <c r="G45" s="4"/>
      <c r="H45" s="6" t="s">
        <v>29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5.6" x14ac:dyDescent="0.3">
      <c r="B46" s="4"/>
      <c r="C46" s="4"/>
      <c r="D46" s="4"/>
      <c r="E46" s="4"/>
      <c r="F46" s="4"/>
      <c r="G46" s="4"/>
      <c r="H46" s="6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19" ht="15.6" x14ac:dyDescent="0.3">
      <c r="B47" s="4"/>
      <c r="C47" s="4"/>
      <c r="D47" s="4"/>
      <c r="E47" s="4"/>
      <c r="F47" s="4"/>
      <c r="G47" s="4"/>
      <c r="H47" s="6" t="s">
        <v>30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5.6" x14ac:dyDescent="0.3">
      <c r="B48" s="4"/>
      <c r="C48" s="4"/>
      <c r="D48" s="4"/>
      <c r="E48" s="4"/>
      <c r="F48" s="4"/>
      <c r="G48" s="4"/>
      <c r="H48" s="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2:19" ht="15.6" x14ac:dyDescent="0.3">
      <c r="B49" s="4"/>
      <c r="C49" s="4"/>
      <c r="D49" s="4"/>
      <c r="E49" s="4"/>
      <c r="F49" s="4"/>
      <c r="G49" s="4"/>
      <c r="H49" s="6" t="s">
        <v>31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</row>
    <row r="50" spans="2:19" ht="15.6" x14ac:dyDescent="0.3">
      <c r="B50" s="4"/>
      <c r="C50" s="4"/>
      <c r="D50" s="4"/>
      <c r="E50" s="4"/>
      <c r="F50" s="4"/>
      <c r="G50" s="4"/>
      <c r="H50" s="6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</row>
    <row r="51" spans="2:19" ht="15.6" x14ac:dyDescent="0.3">
      <c r="B51" s="4"/>
      <c r="C51" s="4"/>
      <c r="D51" s="4"/>
      <c r="E51" s="4"/>
      <c r="F51" s="4"/>
      <c r="G51" s="4"/>
      <c r="H51" s="6" t="s">
        <v>32</v>
      </c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</row>
    <row r="52" spans="2:19" ht="15.6" x14ac:dyDescent="0.3">
      <c r="B52" s="4"/>
      <c r="C52" s="4"/>
      <c r="D52" s="4"/>
      <c r="E52" s="4"/>
      <c r="F52" s="4"/>
      <c r="G52" s="4"/>
      <c r="H52" s="6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</row>
    <row r="53" spans="2:19" ht="15.6" x14ac:dyDescent="0.3">
      <c r="D53" s="4"/>
      <c r="E53" s="4"/>
      <c r="F53" s="4"/>
      <c r="G53" s="4"/>
      <c r="H53" s="6" t="s">
        <v>33</v>
      </c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</row>
    <row r="54" spans="2:19" ht="15.6" x14ac:dyDescent="0.3">
      <c r="H54" s="6"/>
    </row>
    <row r="55" spans="2:19" ht="15.6" x14ac:dyDescent="0.3">
      <c r="H55" s="6" t="s">
        <v>34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ROUSSEL</dc:creator>
  <cp:lastModifiedBy>Veronique ROUSSEL</cp:lastModifiedBy>
  <dcterms:created xsi:type="dcterms:W3CDTF">2019-03-28T10:51:47Z</dcterms:created>
  <dcterms:modified xsi:type="dcterms:W3CDTF">2019-04-01T07:46:54Z</dcterms:modified>
</cp:coreProperties>
</file>